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2024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5" i="2" l="1"/>
  <c r="F196" i="2" s="1"/>
  <c r="G195" i="2"/>
  <c r="H195" i="2"/>
  <c r="I195" i="2"/>
  <c r="J195" i="2"/>
  <c r="B195" i="2" l="1"/>
  <c r="A195" i="2"/>
  <c r="J194" i="2"/>
  <c r="I194" i="2"/>
  <c r="H194" i="2"/>
  <c r="G194" i="2"/>
  <c r="F194" i="2"/>
  <c r="B185" i="2"/>
  <c r="A185" i="2"/>
  <c r="J184" i="2"/>
  <c r="I184" i="2"/>
  <c r="H184" i="2"/>
  <c r="G184" i="2"/>
  <c r="F184" i="2"/>
  <c r="B176" i="2"/>
  <c r="A176" i="2"/>
  <c r="J175" i="2"/>
  <c r="I175" i="2"/>
  <c r="H175" i="2"/>
  <c r="G175" i="2"/>
  <c r="F175" i="2"/>
  <c r="B166" i="2"/>
  <c r="A166" i="2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J156" i="2"/>
  <c r="I156" i="2"/>
  <c r="H156" i="2"/>
  <c r="G156" i="2"/>
  <c r="F156" i="2"/>
  <c r="B147" i="2"/>
  <c r="A147" i="2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J137" i="2"/>
  <c r="I137" i="2"/>
  <c r="H137" i="2"/>
  <c r="G137" i="2"/>
  <c r="F137" i="2"/>
  <c r="B128" i="2"/>
  <c r="A128" i="2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J118" i="2"/>
  <c r="I118" i="2"/>
  <c r="H118" i="2"/>
  <c r="G118" i="2"/>
  <c r="F118" i="2"/>
  <c r="B109" i="2"/>
  <c r="A109" i="2"/>
  <c r="J108" i="2"/>
  <c r="J119" i="2" s="1"/>
  <c r="I108" i="2"/>
  <c r="H108" i="2"/>
  <c r="G108" i="2"/>
  <c r="G119" i="2" s="1"/>
  <c r="F108" i="2"/>
  <c r="F119" i="2" s="1"/>
  <c r="B100" i="2"/>
  <c r="A100" i="2"/>
  <c r="J99" i="2"/>
  <c r="I99" i="2"/>
  <c r="H99" i="2"/>
  <c r="G99" i="2"/>
  <c r="F99" i="2"/>
  <c r="B90" i="2"/>
  <c r="A90" i="2"/>
  <c r="J89" i="2"/>
  <c r="I89" i="2"/>
  <c r="H89" i="2"/>
  <c r="H100" i="2" s="1"/>
  <c r="G89" i="2"/>
  <c r="G100" i="2" s="1"/>
  <c r="F89" i="2"/>
  <c r="B81" i="2"/>
  <c r="A81" i="2"/>
  <c r="J80" i="2"/>
  <c r="I80" i="2"/>
  <c r="H80" i="2"/>
  <c r="G80" i="2"/>
  <c r="F80" i="2"/>
  <c r="B71" i="2"/>
  <c r="A71" i="2"/>
  <c r="J70" i="2"/>
  <c r="I70" i="2"/>
  <c r="H70" i="2"/>
  <c r="G70" i="2"/>
  <c r="F70" i="2"/>
  <c r="F81" i="2" s="1"/>
  <c r="B62" i="2"/>
  <c r="A62" i="2"/>
  <c r="J61" i="2"/>
  <c r="I61" i="2"/>
  <c r="H61" i="2"/>
  <c r="G61" i="2"/>
  <c r="F61" i="2"/>
  <c r="B52" i="2"/>
  <c r="A52" i="2"/>
  <c r="J51" i="2"/>
  <c r="I51" i="2"/>
  <c r="I62" i="2" s="1"/>
  <c r="H51" i="2"/>
  <c r="H62" i="2" s="1"/>
  <c r="G51" i="2"/>
  <c r="F51" i="2"/>
  <c r="F62" i="2" s="1"/>
  <c r="B43" i="2"/>
  <c r="A43" i="2"/>
  <c r="J42" i="2"/>
  <c r="I42" i="2"/>
  <c r="H42" i="2"/>
  <c r="G42" i="2"/>
  <c r="F42" i="2"/>
  <c r="B33" i="2"/>
  <c r="A33" i="2"/>
  <c r="J32" i="2"/>
  <c r="I32" i="2"/>
  <c r="H32" i="2"/>
  <c r="H43" i="2" s="1"/>
  <c r="G32" i="2"/>
  <c r="G43" i="2" s="1"/>
  <c r="F32" i="2"/>
  <c r="B24" i="2"/>
  <c r="A24" i="2"/>
  <c r="J23" i="2"/>
  <c r="I23" i="2"/>
  <c r="H23" i="2"/>
  <c r="G23" i="2"/>
  <c r="F23" i="2"/>
  <c r="B14" i="2"/>
  <c r="A14" i="2"/>
  <c r="J13" i="2"/>
  <c r="J24" i="2" s="1"/>
  <c r="I13" i="2"/>
  <c r="H13" i="2"/>
  <c r="G13" i="2"/>
  <c r="F13" i="2"/>
  <c r="I119" i="2" l="1"/>
  <c r="H119" i="2"/>
  <c r="H81" i="2"/>
  <c r="G62" i="2"/>
  <c r="I43" i="2"/>
  <c r="H24" i="2"/>
  <c r="H196" i="2" s="1"/>
  <c r="I24" i="2"/>
  <c r="G24" i="2"/>
  <c r="J62" i="2"/>
  <c r="J100" i="2"/>
  <c r="I100" i="2"/>
  <c r="J81" i="2"/>
  <c r="G81" i="2"/>
  <c r="G196" i="2" s="1"/>
  <c r="I81" i="2"/>
  <c r="J43" i="2"/>
  <c r="F100" i="2"/>
  <c r="F43" i="2"/>
  <c r="F24" i="2"/>
  <c r="L196" i="2" l="1"/>
  <c r="I196" i="2"/>
  <c r="J196" i="2"/>
</calcChain>
</file>

<file path=xl/sharedStrings.xml><?xml version="1.0" encoding="utf-8"?>
<sst xmlns="http://schemas.openxmlformats.org/spreadsheetml/2006/main" count="268" uniqueCount="82">
  <si>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</si>
  <si>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</si>
  <si>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</si>
  <si>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</si>
  <si>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</si>
  <si>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</si>
  <si>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</si>
  <si>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</si>
  <si>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</si>
  <si>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</si>
  <si>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</si>
  <si>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</si>
  <si>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</si>
  <si>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</si>
  <si>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</si>
  <si>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</si>
  <si>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</si>
  <si>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</si>
  <si>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</si>
  <si>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</si>
  <si>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</si>
  <si>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</si>
  <si>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</si>
  <si>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</si>
  <si>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</si>
  <si>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</si>
  <si>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</si>
  <si>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</si>
  <si>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</si>
  <si>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</si>
  <si>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</si>
  <si>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</si>
  <si>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</si>
  <si>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</si>
  <si>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</si>
  <si>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</si>
  <si>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</si>
  <si>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</si>
  <si>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</si>
  <si>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</si>
  <si>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вермешелью</t>
  </si>
  <si>
    <t>Картофельное пюре</t>
  </si>
  <si>
    <t>Компот из смеси сухофруктов</t>
  </si>
  <si>
    <t>Хлеб белый</t>
  </si>
  <si>
    <t>Хлеб ржаной</t>
  </si>
  <si>
    <t>Борщ с картофелем и белокачанной капустой</t>
  </si>
  <si>
    <t>Каша гречневая рассыпчатая</t>
  </si>
  <si>
    <t>Компот из свежих яблок</t>
  </si>
  <si>
    <t>Суп картофельный с горохом с гренками</t>
  </si>
  <si>
    <t xml:space="preserve">Рыба тушеная с овощами </t>
  </si>
  <si>
    <t xml:space="preserve">Картофельное пюре </t>
  </si>
  <si>
    <t>Суп лапша домашняя</t>
  </si>
  <si>
    <t>Рис отварной</t>
  </si>
  <si>
    <t xml:space="preserve">Суп картофельный с пшеном </t>
  </si>
  <si>
    <t xml:space="preserve">Компот из смеси сухофруктов </t>
  </si>
  <si>
    <t xml:space="preserve">Суп картофельный с рисом </t>
  </si>
  <si>
    <t>Суп картофельный с горохом</t>
  </si>
  <si>
    <t xml:space="preserve">Макароны отварные </t>
  </si>
  <si>
    <t xml:space="preserve">Борщ с картофелем и белокочанной капустой </t>
  </si>
  <si>
    <t xml:space="preserve">Рис отварной </t>
  </si>
  <si>
    <t xml:space="preserve">Хлеб белый </t>
  </si>
  <si>
    <t>Рассольник ленинградский</t>
  </si>
  <si>
    <t xml:space="preserve">Хлеб ржаной </t>
  </si>
  <si>
    <t>Яблоко</t>
  </si>
  <si>
    <t xml:space="preserve">Курица в томатном соусе </t>
  </si>
  <si>
    <t>Каппушев С.М.</t>
  </si>
  <si>
    <t>Салат из моркови</t>
  </si>
  <si>
    <t>соус</t>
  </si>
  <si>
    <t>Соус сметанный с томатом</t>
  </si>
  <si>
    <t xml:space="preserve">Тефтели с говядиной с рисом </t>
  </si>
  <si>
    <t xml:space="preserve">Котлеты из кур припущенные </t>
  </si>
  <si>
    <t>Соус томатный с овощами</t>
  </si>
  <si>
    <t>Салат из белокочанной капусты</t>
  </si>
  <si>
    <t>Плов из курицы</t>
  </si>
  <si>
    <t>Салат витаминный</t>
  </si>
  <si>
    <t xml:space="preserve">Биточки из кур припущенные </t>
  </si>
  <si>
    <t xml:space="preserve">Котлет из говядины </t>
  </si>
  <si>
    <t xml:space="preserve">Тефтели из говядины </t>
  </si>
  <si>
    <t xml:space="preserve">Рыба запеченная </t>
  </si>
  <si>
    <t>Свекольник</t>
  </si>
  <si>
    <t xml:space="preserve">Фрикадельки из кур </t>
  </si>
  <si>
    <t>МБОУ "Гимназия с. Знаменка"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</si>
</sst>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F800]dddd\,\ mmmm\ dd\,\ yyyy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1" fillId="0" borderId="2" xfId="0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167" fontId="3" fillId="2" borderId="23" xfId="0" applyNumberFormat="1" applyFont="1" applyFill="1" applyBorder="1" applyAlignment="1" applyProtection="1">
      <alignment horizontal="center" vertical="center"/>
      <protection locked="0"/>
    </xf>
    <xf numFmtId="167" fontId="3" fillId="2" borderId="24" xfId="0" applyNumberFormat="1" applyFont="1" applyFill="1" applyBorder="1" applyAlignment="1" applyProtection="1">
      <alignment horizontal="center" vertical="center"/>
      <protection locked="0"/>
    </xf>
    <xf numFmtId="167" fontId="3" fillId="2" borderId="2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3">
        <v>45537</v>
      </c>
      <c r="I3" s="64"/>
      <c r="J3" s="65"/>
      <c r="K3" s="48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58"/>
      <c r="H6" s="58"/>
      <c r="I6" s="58"/>
      <c r="J6" s="58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59"/>
      <c r="H7" s="59"/>
      <c r="I7" s="59"/>
      <c r="J7" s="59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59"/>
      <c r="H8" s="59"/>
      <c r="I8" s="59"/>
      <c r="J8" s="59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59"/>
      <c r="H9" s="59"/>
      <c r="I9" s="59"/>
      <c r="J9" s="59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59"/>
      <c r="H10" s="59"/>
      <c r="I10" s="59"/>
      <c r="J10" s="59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59"/>
      <c r="H11" s="59"/>
      <c r="I11" s="59"/>
      <c r="J11" s="59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59"/>
      <c r="H12" s="59"/>
      <c r="I12" s="59"/>
      <c r="J12" s="59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60">
        <f t="shared" ref="G13:J13" si="0">SUM(G6:G12)</f>
        <v>0</v>
      </c>
      <c r="H13" s="60">
        <f t="shared" si="0"/>
        <v>0</v>
      </c>
      <c r="I13" s="60">
        <f t="shared" si="0"/>
        <v>0</v>
      </c>
      <c r="J13" s="60">
        <f t="shared" si="0"/>
        <v>0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66</v>
      </c>
      <c r="F14" s="43">
        <v>33</v>
      </c>
      <c r="G14" s="59">
        <v>0.4</v>
      </c>
      <c r="H14" s="59">
        <v>0.1</v>
      </c>
      <c r="I14" s="59">
        <v>3</v>
      </c>
      <c r="J14" s="59">
        <v>14.1</v>
      </c>
      <c r="K14" s="44">
        <v>9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59">
        <v>2.2000000000000002</v>
      </c>
      <c r="H15" s="59">
        <v>2.3199999999999998</v>
      </c>
      <c r="I15" s="59">
        <v>17.440000000000001</v>
      </c>
      <c r="J15" s="59">
        <v>99.28</v>
      </c>
      <c r="K15" s="44">
        <v>47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70</v>
      </c>
      <c r="F16" s="43">
        <v>90</v>
      </c>
      <c r="G16" s="59">
        <v>14.2</v>
      </c>
      <c r="H16" s="59">
        <v>16</v>
      </c>
      <c r="I16" s="59">
        <v>10</v>
      </c>
      <c r="J16" s="59">
        <v>239.3</v>
      </c>
      <c r="K16" s="44">
        <v>209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59">
        <v>3.2</v>
      </c>
      <c r="H17" s="59">
        <v>6.1</v>
      </c>
      <c r="I17" s="59">
        <v>23.3</v>
      </c>
      <c r="J17" s="59">
        <v>160.5</v>
      </c>
      <c r="K17" s="44">
        <v>241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59">
        <v>0.6</v>
      </c>
      <c r="H18" s="59">
        <v>0</v>
      </c>
      <c r="I18" s="59">
        <v>27.9</v>
      </c>
      <c r="J18" s="59">
        <v>113.8</v>
      </c>
      <c r="K18" s="44">
        <v>283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50</v>
      </c>
      <c r="G19" s="59">
        <v>3.8</v>
      </c>
      <c r="H19" s="59">
        <v>0.3</v>
      </c>
      <c r="I19" s="59">
        <v>24.7</v>
      </c>
      <c r="J19" s="59">
        <v>117.7</v>
      </c>
      <c r="K19" s="44">
        <v>114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20</v>
      </c>
      <c r="G20" s="59">
        <v>1.3</v>
      </c>
      <c r="H20" s="59">
        <v>0.2</v>
      </c>
      <c r="I20" s="59">
        <v>6.6</v>
      </c>
      <c r="J20" s="59">
        <v>34.700000000000003</v>
      </c>
      <c r="K20" s="44">
        <v>115</v>
      </c>
      <c r="L20" s="43"/>
    </row>
    <row r="21" spans="1:12" ht="15" x14ac:dyDescent="0.25">
      <c r="A21" s="23"/>
      <c r="B21" s="15"/>
      <c r="C21" s="11"/>
      <c r="D21" s="49" t="s">
        <v>24</v>
      </c>
      <c r="E21" s="42" t="s">
        <v>63</v>
      </c>
      <c r="F21" s="43">
        <v>100</v>
      </c>
      <c r="G21" s="59">
        <v>0.4</v>
      </c>
      <c r="H21" s="59">
        <v>0.4</v>
      </c>
      <c r="I21" s="59">
        <v>9.8000000000000007</v>
      </c>
      <c r="J21" s="59">
        <v>47</v>
      </c>
      <c r="K21" s="44">
        <v>118</v>
      </c>
      <c r="L21" s="43"/>
    </row>
    <row r="22" spans="1:12" ht="15" x14ac:dyDescent="0.25">
      <c r="A22" s="23"/>
      <c r="B22" s="15"/>
      <c r="C22" s="11"/>
      <c r="D22" s="56" t="s">
        <v>67</v>
      </c>
      <c r="E22" s="42" t="s">
        <v>68</v>
      </c>
      <c r="F22" s="43">
        <v>30</v>
      </c>
      <c r="G22" s="59">
        <v>0.5</v>
      </c>
      <c r="H22" s="59">
        <v>1.5</v>
      </c>
      <c r="I22" s="59">
        <v>2.1</v>
      </c>
      <c r="J22" s="59">
        <v>24</v>
      </c>
      <c r="K22" s="44">
        <v>453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873</v>
      </c>
      <c r="G23" s="60">
        <f t="shared" ref="G23:J23" si="1">SUM(G14:G22)</f>
        <v>26.6</v>
      </c>
      <c r="H23" s="60">
        <f t="shared" si="1"/>
        <v>26.92</v>
      </c>
      <c r="I23" s="60">
        <f t="shared" si="1"/>
        <v>124.83999999999999</v>
      </c>
      <c r="J23" s="60">
        <f t="shared" si="1"/>
        <v>850.38000000000011</v>
      </c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873</v>
      </c>
      <c r="G24" s="61">
        <f t="shared" ref="G24:J24" si="2">G13+G23</f>
        <v>26.6</v>
      </c>
      <c r="H24" s="61">
        <f t="shared" si="2"/>
        <v>26.92</v>
      </c>
      <c r="I24" s="61">
        <f t="shared" si="2"/>
        <v>124.83999999999999</v>
      </c>
      <c r="J24" s="61">
        <f t="shared" si="2"/>
        <v>850.38000000000011</v>
      </c>
      <c r="K24" s="32"/>
      <c r="L24" s="32"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58"/>
      <c r="H25" s="58"/>
      <c r="I25" s="58"/>
      <c r="J25" s="58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59"/>
      <c r="H26" s="59"/>
      <c r="I26" s="59"/>
      <c r="J26" s="59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59"/>
      <c r="H27" s="59"/>
      <c r="I27" s="59"/>
      <c r="J27" s="59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59"/>
      <c r="H28" s="59"/>
      <c r="I28" s="59"/>
      <c r="J28" s="59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59"/>
      <c r="H29" s="59"/>
      <c r="I29" s="59"/>
      <c r="J29" s="59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59"/>
      <c r="H30" s="59"/>
      <c r="I30" s="59"/>
      <c r="J30" s="59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59"/>
      <c r="H31" s="59"/>
      <c r="I31" s="59"/>
      <c r="J31" s="59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60">
        <f t="shared" ref="G32:L32" si="3">SUM(G25:G31)</f>
        <v>0</v>
      </c>
      <c r="H32" s="60">
        <f t="shared" si="3"/>
        <v>0</v>
      </c>
      <c r="I32" s="60">
        <f t="shared" si="3"/>
        <v>0</v>
      </c>
      <c r="J32" s="60">
        <f t="shared" si="3"/>
        <v>0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59"/>
      <c r="H33" s="59"/>
      <c r="I33" s="59"/>
      <c r="J33" s="59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210</v>
      </c>
      <c r="G34" s="59">
        <v>2</v>
      </c>
      <c r="H34" s="59">
        <v>6.7</v>
      </c>
      <c r="I34" s="59">
        <v>9.3000000000000007</v>
      </c>
      <c r="J34" s="59">
        <v>105.2</v>
      </c>
      <c r="K34" s="44">
        <v>37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90</v>
      </c>
      <c r="G35" s="59">
        <v>11.8</v>
      </c>
      <c r="H35" s="59">
        <v>17.399999999999999</v>
      </c>
      <c r="I35" s="59">
        <v>12.2</v>
      </c>
      <c r="J35" s="59">
        <v>252.2</v>
      </c>
      <c r="K35" s="44">
        <v>202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59">
        <v>8.6999999999999993</v>
      </c>
      <c r="H36" s="59">
        <v>5.4</v>
      </c>
      <c r="I36" s="59">
        <v>45</v>
      </c>
      <c r="J36" s="59">
        <v>263.7</v>
      </c>
      <c r="K36" s="44">
        <v>219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59">
        <v>0.4</v>
      </c>
      <c r="H37" s="59">
        <v>0.2</v>
      </c>
      <c r="I37" s="59">
        <v>23.1</v>
      </c>
      <c r="J37" s="59">
        <v>96</v>
      </c>
      <c r="K37" s="44">
        <v>282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60</v>
      </c>
      <c r="G38" s="59">
        <v>4.5999999999999996</v>
      </c>
      <c r="H38" s="59">
        <v>0.4</v>
      </c>
      <c r="I38" s="59">
        <v>29.6</v>
      </c>
      <c r="J38" s="59">
        <v>141.19999999999999</v>
      </c>
      <c r="K38" s="44">
        <v>114</v>
      </c>
      <c r="L38" s="43"/>
    </row>
    <row r="39" spans="1:12" ht="15" x14ac:dyDescent="0.25">
      <c r="A39" s="14"/>
      <c r="B39" s="15"/>
      <c r="C39" s="11"/>
      <c r="D39" s="7" t="s">
        <v>67</v>
      </c>
      <c r="E39" s="42" t="s">
        <v>71</v>
      </c>
      <c r="F39" s="43">
        <v>30</v>
      </c>
      <c r="G39" s="59">
        <v>0.4</v>
      </c>
      <c r="H39" s="59">
        <v>1.2</v>
      </c>
      <c r="I39" s="59">
        <v>2.2000000000000002</v>
      </c>
      <c r="J39" s="59">
        <v>21.5</v>
      </c>
      <c r="K39" s="44">
        <v>463</v>
      </c>
      <c r="L39" s="43"/>
    </row>
    <row r="40" spans="1:12" ht="15" x14ac:dyDescent="0.25">
      <c r="A40" s="14"/>
      <c r="B40" s="15"/>
      <c r="C40" s="11"/>
      <c r="D40" s="49"/>
      <c r="E40" s="42"/>
      <c r="F40" s="43"/>
      <c r="G40" s="59"/>
      <c r="H40" s="59"/>
      <c r="I40" s="59"/>
      <c r="J40" s="59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59"/>
      <c r="H41" s="59"/>
      <c r="I41" s="59"/>
      <c r="J41" s="59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60">
        <f t="shared" ref="G42:L42" si="4">SUM(G33:G41)</f>
        <v>27.9</v>
      </c>
      <c r="H42" s="60">
        <f t="shared" si="4"/>
        <v>31.299999999999997</v>
      </c>
      <c r="I42" s="60">
        <f t="shared" si="4"/>
        <v>121.39999999999999</v>
      </c>
      <c r="J42" s="60">
        <f t="shared" si="4"/>
        <v>879.8</v>
      </c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740</v>
      </c>
      <c r="G43" s="61">
        <f t="shared" ref="G43:L43" si="5">G32+G42</f>
        <v>27.9</v>
      </c>
      <c r="H43" s="61">
        <f t="shared" si="5"/>
        <v>31.299999999999997</v>
      </c>
      <c r="I43" s="61">
        <f t="shared" si="5"/>
        <v>121.39999999999999</v>
      </c>
      <c r="J43" s="61">
        <f t="shared" si="5"/>
        <v>879.8</v>
      </c>
      <c r="K43" s="32"/>
      <c r="L43" s="32"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58"/>
      <c r="H44" s="58"/>
      <c r="I44" s="58"/>
      <c r="J44" s="58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59"/>
      <c r="H45" s="59"/>
      <c r="I45" s="59"/>
      <c r="J45" s="59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59"/>
      <c r="H46" s="59"/>
      <c r="I46" s="59"/>
      <c r="J46" s="59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59"/>
      <c r="H47" s="59"/>
      <c r="I47" s="59"/>
      <c r="J47" s="59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59"/>
      <c r="H48" s="59"/>
      <c r="I48" s="59"/>
      <c r="J48" s="59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59"/>
      <c r="H49" s="59"/>
      <c r="I49" s="59"/>
      <c r="J49" s="59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59"/>
      <c r="H50" s="59"/>
      <c r="I50" s="59"/>
      <c r="J50" s="59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60">
        <f t="shared" ref="G51:L51" si="6">SUM(G44:G50)</f>
        <v>0</v>
      </c>
      <c r="H51" s="60">
        <f t="shared" si="6"/>
        <v>0</v>
      </c>
      <c r="I51" s="60">
        <f t="shared" si="6"/>
        <v>0</v>
      </c>
      <c r="J51" s="60">
        <f t="shared" si="6"/>
        <v>0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70</v>
      </c>
      <c r="G52" s="59">
        <v>0.5</v>
      </c>
      <c r="H52" s="59">
        <v>3.6</v>
      </c>
      <c r="I52" s="59">
        <v>3.7</v>
      </c>
      <c r="J52" s="59">
        <v>49</v>
      </c>
      <c r="K52" s="44">
        <v>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48</v>
      </c>
      <c r="F53" s="43">
        <v>215</v>
      </c>
      <c r="G53" s="59">
        <v>1.9</v>
      </c>
      <c r="H53" s="59">
        <v>3.1</v>
      </c>
      <c r="I53" s="59">
        <v>10.9</v>
      </c>
      <c r="J53" s="59">
        <v>79</v>
      </c>
      <c r="K53" s="44">
        <v>45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49</v>
      </c>
      <c r="F54" s="43">
        <v>160</v>
      </c>
      <c r="G54" s="59">
        <v>10.7</v>
      </c>
      <c r="H54" s="59">
        <v>2.2999999999999998</v>
      </c>
      <c r="I54" s="59">
        <v>7.2</v>
      </c>
      <c r="J54" s="59">
        <v>183.2</v>
      </c>
      <c r="K54" s="44">
        <v>172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59">
        <v>3.2</v>
      </c>
      <c r="H55" s="59">
        <v>6.1</v>
      </c>
      <c r="I55" s="59">
        <v>23.3</v>
      </c>
      <c r="J55" s="59">
        <v>160.5</v>
      </c>
      <c r="K55" s="44">
        <v>241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59">
        <v>0.6</v>
      </c>
      <c r="H56" s="59">
        <v>0</v>
      </c>
      <c r="I56" s="59">
        <v>27.9</v>
      </c>
      <c r="J56" s="59">
        <v>113.8</v>
      </c>
      <c r="K56" s="44">
        <v>283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55</v>
      </c>
      <c r="G57" s="59">
        <v>4.2</v>
      </c>
      <c r="H57" s="59">
        <v>0.3</v>
      </c>
      <c r="I57" s="59">
        <v>27.2</v>
      </c>
      <c r="J57" s="59">
        <v>129.4</v>
      </c>
      <c r="K57" s="44">
        <v>114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25</v>
      </c>
      <c r="G58" s="59">
        <v>1.6</v>
      </c>
      <c r="H58" s="59">
        <v>0.3</v>
      </c>
      <c r="I58" s="59">
        <v>0.3</v>
      </c>
      <c r="J58" s="59">
        <v>43.4</v>
      </c>
      <c r="K58" s="44">
        <v>115</v>
      </c>
      <c r="L58" s="43"/>
    </row>
    <row r="59" spans="1:12" ht="15" x14ac:dyDescent="0.25">
      <c r="A59" s="23"/>
      <c r="B59" s="15"/>
      <c r="C59" s="11"/>
      <c r="D59" s="49" t="s">
        <v>24</v>
      </c>
      <c r="E59" s="42" t="s">
        <v>63</v>
      </c>
      <c r="F59" s="43">
        <v>100</v>
      </c>
      <c r="G59" s="59">
        <v>0.4</v>
      </c>
      <c r="H59" s="59">
        <v>0.4</v>
      </c>
      <c r="I59" s="59">
        <v>9.8000000000000007</v>
      </c>
      <c r="J59" s="59">
        <v>47</v>
      </c>
      <c r="K59" s="44">
        <v>118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59"/>
      <c r="H60" s="59"/>
      <c r="I60" s="59"/>
      <c r="J60" s="59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975</v>
      </c>
      <c r="G61" s="60">
        <f t="shared" ref="G61:L61" si="7">SUM(G52:G60)</f>
        <v>23.1</v>
      </c>
      <c r="H61" s="60">
        <f t="shared" si="7"/>
        <v>16.100000000000001</v>
      </c>
      <c r="I61" s="60">
        <f t="shared" si="7"/>
        <v>110.3</v>
      </c>
      <c r="J61" s="60">
        <f t="shared" si="7"/>
        <v>805.3</v>
      </c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975</v>
      </c>
      <c r="G62" s="61">
        <f t="shared" ref="G62:L62" si="8">G51+G61</f>
        <v>23.1</v>
      </c>
      <c r="H62" s="61">
        <f t="shared" si="8"/>
        <v>16.100000000000001</v>
      </c>
      <c r="I62" s="61">
        <f t="shared" si="8"/>
        <v>110.3</v>
      </c>
      <c r="J62" s="61">
        <f t="shared" si="8"/>
        <v>805.3</v>
      </c>
      <c r="K62" s="32"/>
      <c r="L62" s="32"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58"/>
      <c r="H63" s="58"/>
      <c r="I63" s="58"/>
      <c r="J63" s="58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59"/>
      <c r="H64" s="59"/>
      <c r="I64" s="59"/>
      <c r="J64" s="59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59"/>
      <c r="H65" s="59"/>
      <c r="I65" s="59"/>
      <c r="J65" s="59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59"/>
      <c r="H66" s="59"/>
      <c r="I66" s="59"/>
      <c r="J66" s="59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59"/>
      <c r="H67" s="59"/>
      <c r="I67" s="59"/>
      <c r="J67" s="59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59"/>
      <c r="H68" s="59"/>
      <c r="I68" s="59"/>
      <c r="J68" s="59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59"/>
      <c r="H69" s="59"/>
      <c r="I69" s="59"/>
      <c r="J69" s="59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60">
        <f t="shared" ref="G70:L70" si="9">SUM(G63:G69)</f>
        <v>0</v>
      </c>
      <c r="H70" s="60">
        <f t="shared" si="9"/>
        <v>0</v>
      </c>
      <c r="I70" s="60">
        <f t="shared" si="9"/>
        <v>0</v>
      </c>
      <c r="J70" s="60">
        <f t="shared" si="9"/>
        <v>0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59"/>
      <c r="H71" s="59"/>
      <c r="I71" s="59"/>
      <c r="J71" s="59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51</v>
      </c>
      <c r="F72" s="43">
        <v>200</v>
      </c>
      <c r="G72" s="59">
        <v>2</v>
      </c>
      <c r="H72" s="59">
        <v>3.92</v>
      </c>
      <c r="I72" s="59">
        <v>11.12</v>
      </c>
      <c r="J72" s="59">
        <v>87.52</v>
      </c>
      <c r="K72" s="44">
        <v>56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120</v>
      </c>
      <c r="G73" s="59">
        <v>24.5</v>
      </c>
      <c r="H73" s="59">
        <v>31.6</v>
      </c>
      <c r="I73" s="59">
        <v>5.4</v>
      </c>
      <c r="J73" s="59">
        <v>534.29999999999995</v>
      </c>
      <c r="K73" s="44">
        <v>210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52</v>
      </c>
      <c r="F74" s="43">
        <v>150</v>
      </c>
      <c r="G74" s="59">
        <v>3.9</v>
      </c>
      <c r="H74" s="59">
        <v>5.0999999999999996</v>
      </c>
      <c r="I74" s="59">
        <v>40.299999999999997</v>
      </c>
      <c r="J74" s="59">
        <v>225.2</v>
      </c>
      <c r="K74" s="44">
        <v>224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47</v>
      </c>
      <c r="F75" s="43">
        <v>200</v>
      </c>
      <c r="G75" s="59">
        <v>0.4</v>
      </c>
      <c r="H75" s="59">
        <v>0.2</v>
      </c>
      <c r="I75" s="59">
        <v>23.1</v>
      </c>
      <c r="J75" s="59">
        <v>96</v>
      </c>
      <c r="K75" s="44">
        <v>282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59">
        <v>4.5999999999999996</v>
      </c>
      <c r="H76" s="59">
        <v>0.4</v>
      </c>
      <c r="I76" s="59">
        <v>29.6</v>
      </c>
      <c r="J76" s="59">
        <v>141.19999999999999</v>
      </c>
      <c r="K76" s="44">
        <v>114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40</v>
      </c>
      <c r="G77" s="59">
        <v>2.5</v>
      </c>
      <c r="H77" s="59">
        <v>0.5</v>
      </c>
      <c r="I77" s="59">
        <v>12.7</v>
      </c>
      <c r="J77" s="59">
        <v>66.099999999999994</v>
      </c>
      <c r="K77" s="44">
        <v>115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59"/>
      <c r="H78" s="59"/>
      <c r="I78" s="59"/>
      <c r="J78" s="59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59"/>
      <c r="H79" s="59"/>
      <c r="I79" s="59"/>
      <c r="J79" s="59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60">
        <f t="shared" ref="G80:L80" si="10">SUM(G71:G79)</f>
        <v>37.9</v>
      </c>
      <c r="H80" s="60">
        <f t="shared" si="10"/>
        <v>41.720000000000006</v>
      </c>
      <c r="I80" s="60">
        <f t="shared" si="10"/>
        <v>122.21999999999998</v>
      </c>
      <c r="J80" s="60">
        <f t="shared" si="10"/>
        <v>1150.32</v>
      </c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770</v>
      </c>
      <c r="G81" s="61">
        <f t="shared" ref="G81:L81" si="11">G70+G80</f>
        <v>37.9</v>
      </c>
      <c r="H81" s="61">
        <f t="shared" si="11"/>
        <v>41.720000000000006</v>
      </c>
      <c r="I81" s="61">
        <f t="shared" si="11"/>
        <v>122.21999999999998</v>
      </c>
      <c r="J81" s="61">
        <f t="shared" si="11"/>
        <v>1150.32</v>
      </c>
      <c r="K81" s="32"/>
      <c r="L81" s="32"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58"/>
      <c r="H82" s="58"/>
      <c r="I82" s="58"/>
      <c r="J82" s="58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59"/>
      <c r="H83" s="59"/>
      <c r="I83" s="59"/>
      <c r="J83" s="59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59"/>
      <c r="H84" s="59"/>
      <c r="I84" s="59"/>
      <c r="J84" s="59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59"/>
      <c r="H85" s="59"/>
      <c r="I85" s="59"/>
      <c r="J85" s="59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59"/>
      <c r="H86" s="59"/>
      <c r="I86" s="59"/>
      <c r="J86" s="59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59"/>
      <c r="H87" s="59"/>
      <c r="I87" s="59"/>
      <c r="J87" s="59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59"/>
      <c r="H88" s="59"/>
      <c r="I88" s="59"/>
      <c r="J88" s="59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60">
        <f t="shared" ref="G89:L89" si="12">SUM(G82:G88)</f>
        <v>0</v>
      </c>
      <c r="H89" s="60">
        <f t="shared" si="12"/>
        <v>0</v>
      </c>
      <c r="I89" s="60">
        <f t="shared" si="12"/>
        <v>0</v>
      </c>
      <c r="J89" s="60">
        <f t="shared" si="12"/>
        <v>0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59">
        <v>0.4</v>
      </c>
      <c r="H90" s="59">
        <v>3</v>
      </c>
      <c r="I90" s="59">
        <v>3</v>
      </c>
      <c r="J90" s="59">
        <v>42</v>
      </c>
      <c r="K90" s="44">
        <v>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53</v>
      </c>
      <c r="F91" s="43">
        <v>200</v>
      </c>
      <c r="G91" s="59">
        <v>3</v>
      </c>
      <c r="H91" s="59">
        <v>3.8</v>
      </c>
      <c r="I91" s="59">
        <v>16.5</v>
      </c>
      <c r="J91" s="59">
        <v>115.1</v>
      </c>
      <c r="K91" s="44">
        <v>39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210</v>
      </c>
      <c r="G92" s="59">
        <v>22.26</v>
      </c>
      <c r="H92" s="59">
        <v>7.73</v>
      </c>
      <c r="I92" s="59">
        <v>35.700000000000003</v>
      </c>
      <c r="J92" s="59">
        <v>301</v>
      </c>
      <c r="K92" s="44">
        <v>304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59"/>
      <c r="H93" s="59"/>
      <c r="I93" s="59"/>
      <c r="J93" s="59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59">
        <v>0.6</v>
      </c>
      <c r="H94" s="59">
        <v>0</v>
      </c>
      <c r="I94" s="59">
        <v>27.9</v>
      </c>
      <c r="J94" s="59">
        <v>113.8</v>
      </c>
      <c r="K94" s="44">
        <v>283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59">
        <v>4.5999999999999996</v>
      </c>
      <c r="H95" s="59">
        <v>0.4</v>
      </c>
      <c r="I95" s="59">
        <v>29.6</v>
      </c>
      <c r="J95" s="59">
        <v>141.19999999999999</v>
      </c>
      <c r="K95" s="44">
        <v>114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59"/>
      <c r="H96" s="59"/>
      <c r="I96" s="59"/>
      <c r="J96" s="59"/>
      <c r="K96" s="44"/>
      <c r="L96" s="43"/>
    </row>
    <row r="97" spans="1:12" ht="15" x14ac:dyDescent="0.25">
      <c r="A97" s="23"/>
      <c r="B97" s="15"/>
      <c r="C97" s="11"/>
      <c r="D97" s="49" t="s">
        <v>24</v>
      </c>
      <c r="E97" s="42" t="s">
        <v>63</v>
      </c>
      <c r="F97" s="43">
        <v>100</v>
      </c>
      <c r="G97" s="59">
        <v>0.4</v>
      </c>
      <c r="H97" s="59">
        <v>0.4</v>
      </c>
      <c r="I97" s="59">
        <v>9.8000000000000007</v>
      </c>
      <c r="J97" s="59">
        <v>47</v>
      </c>
      <c r="K97" s="44">
        <v>118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59"/>
      <c r="H98" s="59"/>
      <c r="I98" s="59"/>
      <c r="J98" s="59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60">
        <f t="shared" ref="G99:L99" si="13">SUM(G90:G98)</f>
        <v>31.259999999999998</v>
      </c>
      <c r="H99" s="60">
        <f t="shared" si="13"/>
        <v>15.330000000000002</v>
      </c>
      <c r="I99" s="60">
        <f t="shared" si="13"/>
        <v>122.49999999999999</v>
      </c>
      <c r="J99" s="60">
        <f t="shared" si="13"/>
        <v>760.09999999999991</v>
      </c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830</v>
      </c>
      <c r="G100" s="61">
        <f t="shared" ref="G100:L100" si="14">G89+G99</f>
        <v>31.259999999999998</v>
      </c>
      <c r="H100" s="61">
        <f t="shared" si="14"/>
        <v>15.330000000000002</v>
      </c>
      <c r="I100" s="61">
        <f t="shared" si="14"/>
        <v>122.49999999999999</v>
      </c>
      <c r="J100" s="61">
        <f t="shared" si="14"/>
        <v>760.09999999999991</v>
      </c>
      <c r="K100" s="32"/>
      <c r="L100" s="32"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58"/>
      <c r="H101" s="58"/>
      <c r="I101" s="58"/>
      <c r="J101" s="58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59"/>
      <c r="H102" s="59"/>
      <c r="I102" s="59"/>
      <c r="J102" s="59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59"/>
      <c r="H103" s="59"/>
      <c r="I103" s="59"/>
      <c r="J103" s="59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59"/>
      <c r="H104" s="59"/>
      <c r="I104" s="59"/>
      <c r="J104" s="59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59"/>
      <c r="H105" s="59"/>
      <c r="I105" s="59"/>
      <c r="J105" s="59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59"/>
      <c r="H106" s="59"/>
      <c r="I106" s="59"/>
      <c r="J106" s="59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59"/>
      <c r="H107" s="59"/>
      <c r="I107" s="59"/>
      <c r="J107" s="59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60">
        <f t="shared" ref="G108:J108" si="15">SUM(G101:G107)</f>
        <v>0</v>
      </c>
      <c r="H108" s="60">
        <f t="shared" si="15"/>
        <v>0</v>
      </c>
      <c r="I108" s="60">
        <f t="shared" si="15"/>
        <v>0</v>
      </c>
      <c r="J108" s="60">
        <f t="shared" si="15"/>
        <v>0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59">
        <v>0.7</v>
      </c>
      <c r="H109" s="59">
        <v>6.1</v>
      </c>
      <c r="I109" s="59">
        <v>6.9</v>
      </c>
      <c r="J109" s="59">
        <v>85.2</v>
      </c>
      <c r="K109" s="44">
        <v>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200</v>
      </c>
      <c r="G110" s="59">
        <v>2.2999999999999998</v>
      </c>
      <c r="H110" s="59">
        <v>6.1</v>
      </c>
      <c r="I110" s="59">
        <v>17.7</v>
      </c>
      <c r="J110" s="59">
        <v>147.19999999999999</v>
      </c>
      <c r="K110" s="44">
        <v>80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59">
        <v>14.2</v>
      </c>
      <c r="H111" s="59">
        <v>16</v>
      </c>
      <c r="I111" s="59">
        <v>10</v>
      </c>
      <c r="J111" s="59">
        <v>239.3</v>
      </c>
      <c r="K111" s="44">
        <v>209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41</v>
      </c>
      <c r="F112" s="43">
        <v>150</v>
      </c>
      <c r="G112" s="59">
        <v>3.2</v>
      </c>
      <c r="H112" s="59">
        <v>6.1</v>
      </c>
      <c r="I112" s="59">
        <v>23.3</v>
      </c>
      <c r="J112" s="59">
        <v>160.5</v>
      </c>
      <c r="K112" s="44">
        <v>241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59">
        <v>0.4</v>
      </c>
      <c r="H113" s="59">
        <v>0.2</v>
      </c>
      <c r="I113" s="59">
        <v>23.1</v>
      </c>
      <c r="J113" s="59">
        <v>96</v>
      </c>
      <c r="K113" s="44">
        <v>282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70</v>
      </c>
      <c r="G114" s="59">
        <v>5.3</v>
      </c>
      <c r="H114" s="59">
        <v>0.4</v>
      </c>
      <c r="I114" s="59">
        <v>34.6</v>
      </c>
      <c r="J114" s="59">
        <v>164.8</v>
      </c>
      <c r="K114" s="44">
        <v>114</v>
      </c>
      <c r="L114" s="43"/>
    </row>
    <row r="115" spans="1:12" ht="15" x14ac:dyDescent="0.25">
      <c r="A115" s="23"/>
      <c r="B115" s="15"/>
      <c r="C115" s="11"/>
      <c r="D115" s="7" t="s">
        <v>67</v>
      </c>
      <c r="E115" s="42" t="s">
        <v>68</v>
      </c>
      <c r="F115" s="43">
        <v>30</v>
      </c>
      <c r="G115" s="59">
        <v>0.5</v>
      </c>
      <c r="H115" s="59">
        <v>1.5</v>
      </c>
      <c r="I115" s="59">
        <v>2.1</v>
      </c>
      <c r="J115" s="59">
        <v>24</v>
      </c>
      <c r="K115" s="44">
        <v>453</v>
      </c>
      <c r="L115" s="43"/>
    </row>
    <row r="116" spans="1:12" ht="15" x14ac:dyDescent="0.25">
      <c r="A116" s="23"/>
      <c r="B116" s="15"/>
      <c r="C116" s="11"/>
      <c r="D116" s="49" t="s">
        <v>24</v>
      </c>
      <c r="E116" s="42" t="s">
        <v>63</v>
      </c>
      <c r="F116" s="43">
        <v>100</v>
      </c>
      <c r="G116" s="59">
        <v>0.4</v>
      </c>
      <c r="H116" s="59">
        <v>0.4</v>
      </c>
      <c r="I116" s="59">
        <v>9.8000000000000007</v>
      </c>
      <c r="J116" s="59">
        <v>47</v>
      </c>
      <c r="K116" s="44">
        <v>118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59"/>
      <c r="H117" s="59"/>
      <c r="I117" s="59"/>
      <c r="J117" s="59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60">
        <f>SUM(G109:G117)</f>
        <v>26.999999999999996</v>
      </c>
      <c r="H118" s="60">
        <f>SUM(H109:H117)</f>
        <v>36.799999999999997</v>
      </c>
      <c r="I118" s="60">
        <f>SUM(I109:I117)</f>
        <v>127.49999999999999</v>
      </c>
      <c r="J118" s="60">
        <f>SUM(J109:J117)</f>
        <v>964</v>
      </c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900</v>
      </c>
      <c r="G119" s="61">
        <f>G108+G118</f>
        <v>26.999999999999996</v>
      </c>
      <c r="H119" s="61">
        <f>H108+H118</f>
        <v>36.799999999999997</v>
      </c>
      <c r="I119" s="61">
        <f>I108+I118</f>
        <v>127.49999999999999</v>
      </c>
      <c r="J119" s="61">
        <f>J108+J118</f>
        <v>964</v>
      </c>
      <c r="K119" s="32"/>
      <c r="L119" s="32"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58"/>
      <c r="H120" s="58"/>
      <c r="I120" s="58"/>
      <c r="J120" s="58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59"/>
      <c r="H121" s="59"/>
      <c r="I121" s="59"/>
      <c r="J121" s="59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59"/>
      <c r="H122" s="59"/>
      <c r="I122" s="59"/>
      <c r="J122" s="59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59"/>
      <c r="H123" s="59"/>
      <c r="I123" s="59"/>
      <c r="J123" s="59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59"/>
      <c r="H124" s="59"/>
      <c r="I124" s="59"/>
      <c r="J124" s="59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59"/>
      <c r="H125" s="59"/>
      <c r="I125" s="59"/>
      <c r="J125" s="59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59"/>
      <c r="H126" s="59"/>
      <c r="I126" s="59"/>
      <c r="J126" s="59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60">
        <f t="shared" ref="G127:J127" si="16">SUM(G120:G126)</f>
        <v>0</v>
      </c>
      <c r="H127" s="60">
        <f t="shared" si="16"/>
        <v>0</v>
      </c>
      <c r="I127" s="60">
        <f t="shared" si="16"/>
        <v>0</v>
      </c>
      <c r="J127" s="60">
        <f t="shared" si="16"/>
        <v>0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30</v>
      </c>
      <c r="G128" s="59">
        <v>0.2</v>
      </c>
      <c r="H128" s="59">
        <v>1.5</v>
      </c>
      <c r="I128" s="59">
        <v>1.5</v>
      </c>
      <c r="J128" s="59">
        <v>21</v>
      </c>
      <c r="K128" s="44">
        <v>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59">
        <v>1.9</v>
      </c>
      <c r="H129" s="59">
        <v>3.1</v>
      </c>
      <c r="I129" s="59">
        <v>10.9</v>
      </c>
      <c r="J129" s="59">
        <v>79</v>
      </c>
      <c r="K129" s="44">
        <v>45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80</v>
      </c>
      <c r="G130" s="59">
        <v>11.5</v>
      </c>
      <c r="H130" s="59">
        <v>13.4</v>
      </c>
      <c r="I130" s="59">
        <v>9.6</v>
      </c>
      <c r="J130" s="59">
        <v>202</v>
      </c>
      <c r="K130" s="44">
        <v>189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59">
        <v>5.5</v>
      </c>
      <c r="H131" s="59">
        <v>5.3</v>
      </c>
      <c r="I131" s="59">
        <v>35.299999999999997</v>
      </c>
      <c r="J131" s="59">
        <v>211.1</v>
      </c>
      <c r="K131" s="44">
        <v>227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59">
        <v>0.6</v>
      </c>
      <c r="H132" s="59">
        <v>0</v>
      </c>
      <c r="I132" s="59">
        <v>27.9</v>
      </c>
      <c r="J132" s="59">
        <v>113.8</v>
      </c>
      <c r="K132" s="44">
        <v>283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59">
        <v>4.5999999999999996</v>
      </c>
      <c r="H133" s="59">
        <v>0.4</v>
      </c>
      <c r="I133" s="59">
        <v>29.6</v>
      </c>
      <c r="J133" s="59">
        <v>141.19999999999999</v>
      </c>
      <c r="K133" s="44">
        <v>114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25</v>
      </c>
      <c r="G134" s="59">
        <v>1.6</v>
      </c>
      <c r="H134" s="59">
        <v>0.3</v>
      </c>
      <c r="I134" s="59">
        <v>0.3</v>
      </c>
      <c r="J134" s="59">
        <v>43.4</v>
      </c>
      <c r="K134" s="44">
        <v>115</v>
      </c>
      <c r="L134" s="43"/>
    </row>
    <row r="135" spans="1:12" ht="15" x14ac:dyDescent="0.25">
      <c r="A135" s="14"/>
      <c r="B135" s="15"/>
      <c r="C135" s="11"/>
      <c r="D135" s="49" t="s">
        <v>67</v>
      </c>
      <c r="E135" s="42" t="s">
        <v>71</v>
      </c>
      <c r="F135" s="43">
        <v>30</v>
      </c>
      <c r="G135" s="59">
        <v>0.4</v>
      </c>
      <c r="H135" s="59">
        <v>1.2</v>
      </c>
      <c r="I135" s="59">
        <v>2.2000000000000002</v>
      </c>
      <c r="J135" s="59">
        <v>21.5</v>
      </c>
      <c r="K135" s="44">
        <v>463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59"/>
      <c r="H136" s="59"/>
      <c r="I136" s="59"/>
      <c r="J136" s="59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60">
        <f t="shared" ref="G137:J137" si="17">SUM(G128:G136)</f>
        <v>26.300000000000004</v>
      </c>
      <c r="H137" s="60">
        <f t="shared" si="17"/>
        <v>25.2</v>
      </c>
      <c r="I137" s="60">
        <f t="shared" si="17"/>
        <v>117.29999999999998</v>
      </c>
      <c r="J137" s="60">
        <f t="shared" si="17"/>
        <v>832.99999999999989</v>
      </c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775</v>
      </c>
      <c r="G138" s="61">
        <f t="shared" ref="G138:L138" si="18">G127+G137</f>
        <v>26.300000000000004</v>
      </c>
      <c r="H138" s="61">
        <f t="shared" si="18"/>
        <v>25.2</v>
      </c>
      <c r="I138" s="61">
        <f t="shared" si="18"/>
        <v>117.29999999999998</v>
      </c>
      <c r="J138" s="61">
        <f t="shared" si="18"/>
        <v>832.99999999999989</v>
      </c>
      <c r="K138" s="32"/>
      <c r="L138" s="32"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58"/>
      <c r="H139" s="58"/>
      <c r="I139" s="58"/>
      <c r="J139" s="58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59"/>
      <c r="H140" s="59"/>
      <c r="I140" s="59"/>
      <c r="J140" s="59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59"/>
      <c r="H141" s="59"/>
      <c r="I141" s="59"/>
      <c r="J141" s="59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59"/>
      <c r="H142" s="59"/>
      <c r="I142" s="59"/>
      <c r="J142" s="59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59"/>
      <c r="H143" s="59"/>
      <c r="I143" s="59"/>
      <c r="J143" s="59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59"/>
      <c r="H144" s="59"/>
      <c r="I144" s="59"/>
      <c r="J144" s="59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59"/>
      <c r="H145" s="59"/>
      <c r="I145" s="59"/>
      <c r="J145" s="59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60">
        <f t="shared" ref="G146:J146" si="19">SUM(G139:G145)</f>
        <v>0</v>
      </c>
      <c r="H146" s="60">
        <f t="shared" si="19"/>
        <v>0</v>
      </c>
      <c r="I146" s="60">
        <f t="shared" si="19"/>
        <v>0</v>
      </c>
      <c r="J146" s="60">
        <f t="shared" si="19"/>
        <v>0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59"/>
      <c r="H147" s="59"/>
      <c r="I147" s="59"/>
      <c r="J147" s="59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58</v>
      </c>
      <c r="F148" s="43">
        <v>210</v>
      </c>
      <c r="G148" s="59">
        <v>2</v>
      </c>
      <c r="H148" s="59">
        <v>6.7</v>
      </c>
      <c r="I148" s="59">
        <v>9.3000000000000007</v>
      </c>
      <c r="J148" s="59">
        <v>105.2</v>
      </c>
      <c r="K148" s="44">
        <v>37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90</v>
      </c>
      <c r="G149" s="59">
        <v>16.600000000000001</v>
      </c>
      <c r="H149" s="59">
        <v>18.7</v>
      </c>
      <c r="I149" s="59">
        <v>11.3</v>
      </c>
      <c r="J149" s="59">
        <v>280.10000000000002</v>
      </c>
      <c r="K149" s="44">
        <v>200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59">
        <v>3.9</v>
      </c>
      <c r="H150" s="59">
        <v>5.0999999999999996</v>
      </c>
      <c r="I150" s="59">
        <v>40.299999999999997</v>
      </c>
      <c r="J150" s="59">
        <v>225.2</v>
      </c>
      <c r="K150" s="44">
        <v>224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59">
        <v>0.4</v>
      </c>
      <c r="H151" s="59">
        <v>0.2</v>
      </c>
      <c r="I151" s="59">
        <v>23.1</v>
      </c>
      <c r="J151" s="59">
        <v>96</v>
      </c>
      <c r="K151" s="44">
        <v>282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60</v>
      </c>
      <c r="F152" s="43">
        <v>60</v>
      </c>
      <c r="G152" s="59">
        <v>4.5999999999999996</v>
      </c>
      <c r="H152" s="59">
        <v>0.4</v>
      </c>
      <c r="I152" s="59">
        <v>29.6</v>
      </c>
      <c r="J152" s="59">
        <v>141.19999999999999</v>
      </c>
      <c r="K152" s="44">
        <v>114</v>
      </c>
      <c r="L152" s="43"/>
    </row>
    <row r="153" spans="1:12" ht="15" x14ac:dyDescent="0.25">
      <c r="A153" s="23"/>
      <c r="B153" s="15"/>
      <c r="C153" s="11"/>
      <c r="D153" s="7" t="s">
        <v>67</v>
      </c>
      <c r="E153" s="42" t="s">
        <v>71</v>
      </c>
      <c r="F153" s="43">
        <v>30</v>
      </c>
      <c r="G153" s="59">
        <v>0.4</v>
      </c>
      <c r="H153" s="59">
        <v>1.2</v>
      </c>
      <c r="I153" s="59">
        <v>2.2000000000000002</v>
      </c>
      <c r="J153" s="59">
        <v>21.5</v>
      </c>
      <c r="K153" s="44">
        <v>463</v>
      </c>
      <c r="L153" s="43"/>
    </row>
    <row r="154" spans="1:12" ht="15" x14ac:dyDescent="0.25">
      <c r="A154" s="23"/>
      <c r="B154" s="15"/>
      <c r="C154" s="11"/>
      <c r="D154" s="49"/>
      <c r="E154" s="42"/>
      <c r="F154" s="43"/>
      <c r="G154" s="59"/>
      <c r="H154" s="59"/>
      <c r="I154" s="59"/>
      <c r="J154" s="59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59"/>
      <c r="H155" s="59"/>
      <c r="I155" s="59"/>
      <c r="J155" s="59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60">
        <f t="shared" ref="G156:J156" si="20">SUM(G147:G155)</f>
        <v>27.9</v>
      </c>
      <c r="H156" s="60">
        <f t="shared" si="20"/>
        <v>32.299999999999997</v>
      </c>
      <c r="I156" s="60">
        <f t="shared" si="20"/>
        <v>115.8</v>
      </c>
      <c r="J156" s="60">
        <f t="shared" si="20"/>
        <v>869.2</v>
      </c>
      <c r="K156" s="25"/>
      <c r="L156" s="19"/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740</v>
      </c>
      <c r="G157" s="61">
        <f t="shared" ref="G157:L157" si="21">G146+G156</f>
        <v>27.9</v>
      </c>
      <c r="H157" s="61">
        <f t="shared" si="21"/>
        <v>32.299999999999997</v>
      </c>
      <c r="I157" s="61">
        <f t="shared" si="21"/>
        <v>115.8</v>
      </c>
      <c r="J157" s="61">
        <f t="shared" si="21"/>
        <v>869.2</v>
      </c>
      <c r="K157" s="32"/>
      <c r="L157" s="32"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58"/>
      <c r="H158" s="58"/>
      <c r="I158" s="58"/>
      <c r="J158" s="58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59"/>
      <c r="H159" s="59"/>
      <c r="I159" s="59"/>
      <c r="J159" s="59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59"/>
      <c r="H160" s="59"/>
      <c r="I160" s="59"/>
      <c r="J160" s="59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59"/>
      <c r="H161" s="59"/>
      <c r="I161" s="59"/>
      <c r="J161" s="59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59"/>
      <c r="H162" s="59"/>
      <c r="I162" s="59"/>
      <c r="J162" s="59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59"/>
      <c r="H163" s="59"/>
      <c r="I163" s="59"/>
      <c r="J163" s="59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59"/>
      <c r="H164" s="59"/>
      <c r="I164" s="59"/>
      <c r="J164" s="59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60">
        <f t="shared" ref="G165:J165" si="22">SUM(G158:G164)</f>
        <v>0</v>
      </c>
      <c r="H165" s="60">
        <f t="shared" si="22"/>
        <v>0</v>
      </c>
      <c r="I165" s="60">
        <f t="shared" si="22"/>
        <v>0</v>
      </c>
      <c r="J165" s="60">
        <f t="shared" si="22"/>
        <v>0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70</v>
      </c>
      <c r="G166" s="59">
        <v>0.5</v>
      </c>
      <c r="H166" s="59">
        <v>3.6</v>
      </c>
      <c r="I166" s="59">
        <v>3.7</v>
      </c>
      <c r="J166" s="59">
        <v>49</v>
      </c>
      <c r="K166" s="44">
        <v>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61</v>
      </c>
      <c r="F167" s="43">
        <v>208</v>
      </c>
      <c r="G167" s="59">
        <v>4</v>
      </c>
      <c r="H167" s="59">
        <v>6.6</v>
      </c>
      <c r="I167" s="59">
        <v>26.5</v>
      </c>
      <c r="J167" s="59">
        <v>145.6</v>
      </c>
      <c r="K167" s="44">
        <v>42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59">
        <v>14.7</v>
      </c>
      <c r="H168" s="59">
        <v>5.9</v>
      </c>
      <c r="I168" s="59">
        <v>7.4</v>
      </c>
      <c r="J168" s="59">
        <v>141.30000000000001</v>
      </c>
      <c r="K168" s="44">
        <v>166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41</v>
      </c>
      <c r="F169" s="43">
        <v>175</v>
      </c>
      <c r="G169" s="59">
        <v>3.7</v>
      </c>
      <c r="H169" s="59">
        <v>7.1</v>
      </c>
      <c r="I169" s="59">
        <v>27.2</v>
      </c>
      <c r="J169" s="59">
        <v>187.3</v>
      </c>
      <c r="K169" s="44">
        <v>241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59">
        <v>0.6</v>
      </c>
      <c r="H170" s="59">
        <v>0</v>
      </c>
      <c r="I170" s="59">
        <v>27.9</v>
      </c>
      <c r="J170" s="59">
        <v>113.8</v>
      </c>
      <c r="K170" s="44">
        <v>283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60</v>
      </c>
      <c r="F171" s="43">
        <v>70</v>
      </c>
      <c r="G171" s="59">
        <v>5.3</v>
      </c>
      <c r="H171" s="59">
        <v>0.4</v>
      </c>
      <c r="I171" s="59">
        <v>34.6</v>
      </c>
      <c r="J171" s="59">
        <v>164.8</v>
      </c>
      <c r="K171" s="44">
        <v>114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62</v>
      </c>
      <c r="F172" s="43">
        <v>40</v>
      </c>
      <c r="G172" s="59">
        <v>2.5</v>
      </c>
      <c r="H172" s="59">
        <v>0.5</v>
      </c>
      <c r="I172" s="59">
        <v>12.7</v>
      </c>
      <c r="J172" s="59">
        <v>66.099999999999994</v>
      </c>
      <c r="K172" s="44">
        <v>115</v>
      </c>
      <c r="L172" s="43"/>
    </row>
    <row r="173" spans="1:12" ht="15" x14ac:dyDescent="0.25">
      <c r="A173" s="23"/>
      <c r="B173" s="15"/>
      <c r="C173" s="11"/>
      <c r="D173" s="57" t="s">
        <v>67</v>
      </c>
      <c r="E173" s="42" t="s">
        <v>71</v>
      </c>
      <c r="F173" s="43">
        <v>30</v>
      </c>
      <c r="G173" s="59">
        <v>0.4</v>
      </c>
      <c r="H173" s="59">
        <v>1.2</v>
      </c>
      <c r="I173" s="59">
        <v>2.2000000000000002</v>
      </c>
      <c r="J173" s="59">
        <v>21.5</v>
      </c>
      <c r="K173" s="44">
        <v>463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59"/>
      <c r="H174" s="59"/>
      <c r="I174" s="59"/>
      <c r="J174" s="59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883</v>
      </c>
      <c r="G175" s="60">
        <f t="shared" ref="G175:J175" si="23">SUM(G166:G174)</f>
        <v>31.7</v>
      </c>
      <c r="H175" s="60">
        <f t="shared" si="23"/>
        <v>25.3</v>
      </c>
      <c r="I175" s="60">
        <f t="shared" si="23"/>
        <v>142.19999999999996</v>
      </c>
      <c r="J175" s="60">
        <f t="shared" si="23"/>
        <v>889.4</v>
      </c>
      <c r="K175" s="25"/>
      <c r="L175" s="19"/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883</v>
      </c>
      <c r="G176" s="61">
        <f t="shared" ref="G176:L176" si="24">G165+G175</f>
        <v>31.7</v>
      </c>
      <c r="H176" s="61">
        <f t="shared" si="24"/>
        <v>25.3</v>
      </c>
      <c r="I176" s="61">
        <f t="shared" si="24"/>
        <v>142.19999999999996</v>
      </c>
      <c r="J176" s="61">
        <f t="shared" si="24"/>
        <v>889.4</v>
      </c>
      <c r="K176" s="32"/>
      <c r="L176" s="32"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58"/>
      <c r="H177" s="58"/>
      <c r="I177" s="58"/>
      <c r="J177" s="58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59"/>
      <c r="H178" s="59"/>
      <c r="I178" s="59"/>
      <c r="J178" s="59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59"/>
      <c r="H179" s="59"/>
      <c r="I179" s="59"/>
      <c r="J179" s="59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59"/>
      <c r="H180" s="59"/>
      <c r="I180" s="59"/>
      <c r="J180" s="59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59"/>
      <c r="H181" s="59"/>
      <c r="I181" s="59"/>
      <c r="J181" s="59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59"/>
      <c r="H182" s="59"/>
      <c r="I182" s="59"/>
      <c r="J182" s="59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59"/>
      <c r="H183" s="59"/>
      <c r="I183" s="59"/>
      <c r="J183" s="59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60">
        <f t="shared" ref="G184:J184" si="25">SUM(G177:G183)</f>
        <v>0</v>
      </c>
      <c r="H184" s="60">
        <f t="shared" si="25"/>
        <v>0</v>
      </c>
      <c r="I184" s="60">
        <f t="shared" si="25"/>
        <v>0</v>
      </c>
      <c r="J184" s="60">
        <f t="shared" si="25"/>
        <v>0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60</v>
      </c>
      <c r="G185" s="59">
        <v>0.7</v>
      </c>
      <c r="H185" s="59">
        <v>0.1</v>
      </c>
      <c r="I185" s="59">
        <v>5.5</v>
      </c>
      <c r="J185" s="59">
        <v>25.6</v>
      </c>
      <c r="K185" s="44">
        <v>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59">
        <v>3.2</v>
      </c>
      <c r="H186" s="59">
        <v>5.6</v>
      </c>
      <c r="I186" s="59">
        <v>22</v>
      </c>
      <c r="J186" s="59">
        <v>127.6</v>
      </c>
      <c r="K186" s="44">
        <v>43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59">
        <v>11.7</v>
      </c>
      <c r="H187" s="59">
        <v>11.9</v>
      </c>
      <c r="I187" s="59">
        <v>7.3</v>
      </c>
      <c r="J187" s="59">
        <v>191.6</v>
      </c>
      <c r="K187" s="44">
        <v>217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59">
        <v>8.6999999999999993</v>
      </c>
      <c r="H188" s="59">
        <v>5.4</v>
      </c>
      <c r="I188" s="59">
        <v>45</v>
      </c>
      <c r="J188" s="59">
        <v>263.8</v>
      </c>
      <c r="K188" s="44">
        <v>219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59">
        <v>0.4</v>
      </c>
      <c r="H189" s="59">
        <v>0.2</v>
      </c>
      <c r="I189" s="59">
        <v>23.1</v>
      </c>
      <c r="J189" s="59">
        <v>96</v>
      </c>
      <c r="K189" s="44">
        <v>282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60</v>
      </c>
      <c r="F190" s="43">
        <v>60</v>
      </c>
      <c r="G190" s="59">
        <v>4.5999999999999996</v>
      </c>
      <c r="H190" s="59">
        <v>0.4</v>
      </c>
      <c r="I190" s="59">
        <v>29.6</v>
      </c>
      <c r="J190" s="59">
        <v>141.19999999999999</v>
      </c>
      <c r="K190" s="44">
        <v>114</v>
      </c>
      <c r="L190" s="43"/>
    </row>
    <row r="191" spans="1:12" ht="15" x14ac:dyDescent="0.25">
      <c r="A191" s="23"/>
      <c r="B191" s="15"/>
      <c r="C191" s="11"/>
      <c r="D191" s="7" t="s">
        <v>67</v>
      </c>
      <c r="E191" s="42" t="s">
        <v>71</v>
      </c>
      <c r="F191" s="43">
        <v>30</v>
      </c>
      <c r="G191" s="59">
        <v>0.4</v>
      </c>
      <c r="H191" s="59">
        <v>1.2</v>
      </c>
      <c r="I191" s="59">
        <v>2.2000000000000002</v>
      </c>
      <c r="J191" s="59">
        <v>21.5</v>
      </c>
      <c r="K191" s="44">
        <v>463</v>
      </c>
      <c r="L191" s="43"/>
    </row>
    <row r="192" spans="1:12" ht="15" x14ac:dyDescent="0.25">
      <c r="A192" s="23"/>
      <c r="B192" s="15"/>
      <c r="C192" s="11"/>
      <c r="D192" s="49" t="s">
        <v>24</v>
      </c>
      <c r="E192" s="42" t="s">
        <v>63</v>
      </c>
      <c r="F192" s="43">
        <v>100</v>
      </c>
      <c r="G192" s="59">
        <v>0.4</v>
      </c>
      <c r="H192" s="59">
        <v>0.4</v>
      </c>
      <c r="I192" s="59">
        <v>9.8000000000000007</v>
      </c>
      <c r="J192" s="59">
        <v>47</v>
      </c>
      <c r="K192" s="44">
        <v>118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59"/>
      <c r="H193" s="59"/>
      <c r="I193" s="59"/>
      <c r="J193" s="59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60">
        <f t="shared" ref="G194:J194" si="26">SUM(G185:G193)</f>
        <v>30.099999999999994</v>
      </c>
      <c r="H194" s="60">
        <f t="shared" si="26"/>
        <v>25.199999999999996</v>
      </c>
      <c r="I194" s="60">
        <f t="shared" si="26"/>
        <v>144.5</v>
      </c>
      <c r="J194" s="60">
        <f t="shared" si="26"/>
        <v>914.3</v>
      </c>
      <c r="K194" s="25"/>
      <c r="L194" s="19"/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890</v>
      </c>
      <c r="G195" s="61">
        <f t="shared" ref="G195:L195" si="27">G184+G194</f>
        <v>30.099999999999994</v>
      </c>
      <c r="H195" s="61">
        <f t="shared" si="27"/>
        <v>25.199999999999996</v>
      </c>
      <c r="I195" s="61">
        <f t="shared" si="27"/>
        <v>144.5</v>
      </c>
      <c r="J195" s="61">
        <f t="shared" si="27"/>
        <v>914.3</v>
      </c>
      <c r="K195" s="32"/>
      <c r="L195" s="32">
        <v>80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62">
        <f>(F24+F43+F62+F81+F100+F119+F138+F157+F176+F195)/(IF(F24=0,0,1)+IF(F43=0,0,1)+IF(F62=0,0,1)+IF(F81=0,0,1)+IF(F100=0,0,1)+IF(F119=0,0,1)+IF(F138=0,0,1)+IF(F157=0,0,1)+IF(F176=0,0,1)+IF(F195=0,0,1))</f>
        <v>837.6</v>
      </c>
      <c r="G196" s="62">
        <f>(G24+G43+G62+G81+G100+G119+G138+G157+G176+G195)/(IF(G24=0,0,1)+IF(G43=0,0,1)+IF(G62=0,0,1)+IF(G81=0,0,1)+IF(G100=0,0,1)+IF(G119=0,0,1)+IF(G138=0,0,1)+IF(G157=0,0,1)+IF(G176=0,0,1)+IF(G195=0,0,1))</f>
        <v>28.975999999999999</v>
      </c>
      <c r="H196" s="62">
        <f>(H24+H43+H62+H81+H100+H119+H138+H157+H176+H195)/(IF(H24=0,0,1)+IF(H43=0,0,1)+IF(H62=0,0,1)+IF(H81=0,0,1)+IF(H100=0,0,1)+IF(H119=0,0,1)+IF(H138=0,0,1)+IF(H157=0,0,1)+IF(H176=0,0,1)+IF(H195=0,0,1))</f>
        <v>27.617000000000001</v>
      </c>
      <c r="I196" s="62">
        <f>(I24+I43+I62+I81+I100+I119+I138+I157+I176+I195)/(IF(I24=0,0,1)+IF(I43=0,0,1)+IF(I62=0,0,1)+IF(I81=0,0,1)+IF(I100=0,0,1)+IF(I119=0,0,1)+IF(I138=0,0,1)+IF(I157=0,0,1)+IF(I176=0,0,1)+IF(I195=0,0,1))</f>
        <v>124.85599999999997</v>
      </c>
      <c r="J196" s="62">
        <f>(J24+J43+J62+J81+J100+J119+J138+J157+J176+J195)/(IF(J24=0,0,1)+IF(J43=0,0,1)+IF(J62=0,0,1)+IF(J81=0,0,1)+IF(J100=0,0,1)+IF(J119=0,0,1)+IF(J138=0,0,1)+IF(J157=0,0,1)+IF(J176=0,0,1)+IF(J195=0,0,1))</f>
        <v>891.57999999999993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5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  <mergeCell ref="H3:J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2024-03-05T09:00:29Z</cp:lastPrinted>
  <dcterms:created xsi:type="dcterms:W3CDTF">2022-05-16T14:23:56Z</dcterms:created>
  <dcterms:modified xsi:type="dcterms:W3CDTF">2024-09-26T09:01:20Z</dcterms:modified>
</cp:coreProperties>
</file>